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30"/>
  </bookViews>
  <sheets>
    <sheet name="Троллейбусы" sheetId="6" r:id="rId1"/>
    <sheet name="Лист1" sheetId="10" state="hidden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/>
  <c r="E2"/>
  <c r="H2"/>
  <c r="K2"/>
  <c r="P2" s="1"/>
  <c r="Q2" s="1"/>
  <c r="N2"/>
</calcChain>
</file>

<file path=xl/sharedStrings.xml><?xml version="1.0" encoding="utf-8"?>
<sst xmlns="http://schemas.openxmlformats.org/spreadsheetml/2006/main" count="61" uniqueCount="28">
  <si>
    <t>3 мес</t>
  </si>
  <si>
    <t>Троллейбус 1 категории</t>
  </si>
  <si>
    <t>Троллейбус 2 категории</t>
  </si>
  <si>
    <t>Аренда</t>
  </si>
  <si>
    <t>Монтаж</t>
  </si>
  <si>
    <t>Итого</t>
  </si>
  <si>
    <t>6 мес</t>
  </si>
  <si>
    <t>12 мес</t>
  </si>
  <si>
    <t>Адаптация макета (из имеющегося файла заказчика)</t>
  </si>
  <si>
    <t>Верстка макета из файлов, предоставленных Заказчиком</t>
  </si>
  <si>
    <t>Полный цикл разработки оригинал-макета</t>
  </si>
  <si>
    <t>Доработка/изменение уже согласованного макета</t>
  </si>
  <si>
    <t xml:space="preserve">от 2 000 ₽ </t>
  </si>
  <si>
    <t>1 категория</t>
  </si>
  <si>
    <t>2 категория</t>
  </si>
  <si>
    <t>Полное брендирование</t>
  </si>
  <si>
    <t>Промо брендирование (борта)</t>
  </si>
  <si>
    <t>Стоимость услуг дизайнера, руб.</t>
  </si>
  <si>
    <t>Соответствие маршрутов категориям</t>
  </si>
  <si>
    <t>Пролонгация размещения (ПОЛНОЕ брендирование)</t>
  </si>
  <si>
    <t>Пролонгация размещения (ПРОМО брендирование)</t>
  </si>
  <si>
    <t>цена за аренду + 1500 р./мес (техсопровождение*)</t>
  </si>
  <si>
    <t>цена за аренду + 1000 р./мес (техсопровождение*)</t>
  </si>
  <si>
    <t>Материалы</t>
  </si>
  <si>
    <t>1, 3, 4, 5, 6, 7, 9, 11, 14, 15, 17, 18, 19, 20</t>
  </si>
  <si>
    <t>8, 10, 12, 13, 16</t>
  </si>
  <si>
    <t>*Техсопровождение - полная ответственность Исполнителя перед Заказчиком по поддержанию РИМ в надлежащем состоянии, независимо от внешних факторов, в т.ч. повреждения при ДТП</t>
  </si>
  <si>
    <t>ПРАЙС-ЛИСТ НА РАЗМЕЩЕНИЕ РЕКЛАМЫ НА ТРОЛЛЕЙБУСАХ В Г.ЕКАТЕРИНБУРГ C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</si>
</sst>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_-* #,##0\ &quot;₽&quot;_-;\-* #,##0\ &quot;₽&quot;_-;_-* &quot;-&quot;??\ &quot;₽&quot;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CC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2" fillId="3" borderId="0" xfId="0" applyFont="1" applyFill="1"/>
    <xf numFmtId="0" fontId="4" fillId="3" borderId="0" xfId="0" applyFont="1" applyFill="1"/>
    <xf numFmtId="0" fontId="10" fillId="3" borderId="0" xfId="0" applyFont="1" applyFill="1"/>
    <xf numFmtId="0" fontId="10" fillId="0" borderId="0" xfId="0" applyFont="1"/>
    <xf numFmtId="0" fontId="11" fillId="3" borderId="0" xfId="0" applyFont="1" applyFill="1"/>
    <xf numFmtId="0" fontId="11" fillId="0" borderId="0" xfId="0" applyFont="1"/>
    <xf numFmtId="164" fontId="6" fillId="0" borderId="1" xfId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164" fontId="7" fillId="0" borderId="1" xfId="1" applyNumberFormat="1" applyFont="1" applyBorder="1" applyAlignment="1">
      <alignment horizontal="center" vertical="center"/>
    </xf>
    <xf numFmtId="0" fontId="12" fillId="0" borderId="0" xfId="0" applyFont="1"/>
    <xf numFmtId="0" fontId="2" fillId="0" borderId="0" xfId="0" applyFont="1" applyFill="1" applyBorder="1"/>
    <xf numFmtId="0" fontId="6" fillId="0" borderId="1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>
      <alignment horizontal="center" wrapText="1"/>
    </xf>
    <xf numFmtId="0" fontId="5" fillId="0" borderId="0" xfId="0" applyFont="1" applyAlignment="1">
      <alignment vertical="top"/>
    </xf>
    <xf numFmtId="164" fontId="6" fillId="0" borderId="3" xfId="1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" fillId="0" borderId="0" xfId="0" applyFont="1" applyBorder="1"/>
    <xf numFmtId="0" fontId="10" fillId="4" borderId="1" xfId="0" applyFont="1" applyFill="1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4" fillId="3" borderId="0" xfId="0" applyFont="1" applyFill="1" applyBorder="1"/>
    <xf numFmtId="0" fontId="6" fillId="0" borderId="3" xfId="0" applyFont="1" applyBorder="1" applyAlignment="1">
      <alignment horizontal="center"/>
    </xf>
    <xf numFmtId="164" fontId="7" fillId="0" borderId="3" xfId="1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1" fillId="3" borderId="0" xfId="0" applyFont="1" applyFill="1" applyAlignment="1">
      <alignment wrapText="1"/>
    </xf>
    <xf numFmtId="14" fontId="11" fillId="3" borderId="0" xfId="0" applyNumberFormat="1" applyFont="1" applyFill="1" applyAlignment="1">
      <alignment horizontal="left" wrapText="1"/>
    </xf>
    <xf numFmtId="164" fontId="6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11" fillId="3" borderId="0" xfId="0" applyFont="1" applyFill="1" applyAlignment="1">
      <alignment horizontal="right" wrapText="1" indent="1"/>
    </xf>
    <xf numFmtId="0" fontId="9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00A03C"/>
      <color rgb="FF00965A"/>
      <color rgb="FF006CC1"/>
      <color rgb="FFFF6161"/>
      <color rgb="FFCB1014"/>
      <color rgb="FFEEE90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265045</xdr:colOff>
      <xdr:row>24</xdr:row>
      <xdr:rowOff>24848</xdr:rowOff>
    </xdr:from>
    <xdr:to>
      <xdr:col>6</xdr:col>
      <xdr:colOff>65208</xdr:colOff>
      <xdr:row>24</xdr:row>
      <xdr:rowOff>2948609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41" y="2393674"/>
          <a:ext cx="4623954" cy="2923761"/>
        </a:xfrm>
        <a:prstGeom prst="rect">
          <a:avLst/>
        </a:prstGeom>
      </xdr:spPr>
    </xdr:pic>
    <xdr:clientData/>
  </xdr:twoCellAnchor>
  <xdr:twoCellAnchor editAs="oneCell">
    <xdr:from>
      <xdr:col>6</xdr:col>
      <xdr:colOff>76</xdr:colOff>
      <xdr:row>24</xdr:row>
      <xdr:rowOff>143556</xdr:rowOff>
    </xdr:from>
    <xdr:to>
      <xdr:col>11</xdr:col>
      <xdr:colOff>609600</xdr:colOff>
      <xdr:row>24</xdr:row>
      <xdr:rowOff>2940325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301" y="2496231"/>
          <a:ext cx="4467149" cy="2796769"/>
        </a:xfrm>
        <a:prstGeom prst="rect">
          <a:avLst/>
        </a:prstGeom>
      </xdr:spPr>
    </xdr:pic>
    <xdr:clientData/>
  </xdr:twoCellAnchor>
  <xdr:oneCellAnchor>
    <xdr:from>
      <xdr:col>2</xdr:col>
      <xdr:colOff>304800</xdr:colOff>
      <xdr:row>24</xdr:row>
      <xdr:rowOff>104775</xdr:rowOff>
    </xdr:from>
    <xdr:ext cx="2924175" cy="311496"/>
    <xdr:sp macro="" textlink="">
      <xdr:nvSpPr>
        <xdr:cNvPr id="12" name="TextBox 11"/>
        <xdr:cNvSpPr txBox="1"/>
      </xdr:nvSpPr>
      <xdr:spPr>
        <a:xfrm>
          <a:off x="1933575" y="2457450"/>
          <a:ext cx="292417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 b="1" i="1">
              <a:solidFill>
                <a:schemeClr val="bg2">
                  <a:lumMod val="25000"/>
                </a:schemeClr>
              </a:solidFill>
            </a:rPr>
            <a:t>Пример полного брендирования</a:t>
          </a:r>
          <a:r>
            <a:rPr lang="ru-RU" sz="1400" i="1">
              <a:solidFill>
                <a:schemeClr val="bg2">
                  <a:lumMod val="25000"/>
                </a:schemeClr>
              </a:solidFill>
            </a:rPr>
            <a:t>:</a:t>
          </a:r>
        </a:p>
      </xdr:txBody>
    </xdr:sp>
    <xdr:clientData/>
  </xdr:oneCellAnchor>
  <xdr:oneCellAnchor>
    <xdr:from>
      <xdr:col>8</xdr:col>
      <xdr:colOff>0</xdr:colOff>
      <xdr:row>24</xdr:row>
      <xdr:rowOff>28575</xdr:rowOff>
    </xdr:from>
    <xdr:ext cx="3095625" cy="1047338"/>
    <xdr:sp macro="" textlink="">
      <xdr:nvSpPr>
        <xdr:cNvPr id="13" name="TextBox 12"/>
        <xdr:cNvSpPr txBox="1"/>
      </xdr:nvSpPr>
      <xdr:spPr>
        <a:xfrm>
          <a:off x="6153150" y="2381250"/>
          <a:ext cx="3095625" cy="10473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ru-RU" sz="1400" b="1" i="1">
              <a:solidFill>
                <a:schemeClr val="bg2">
                  <a:lumMod val="25000"/>
                </a:schemeClr>
              </a:solidFill>
            </a:rPr>
            <a:t>Пример промо брендирования</a:t>
          </a:r>
          <a:r>
            <a:rPr lang="ru-RU" sz="1400" b="0" i="1" baseline="0">
              <a:solidFill>
                <a:schemeClr val="bg2">
                  <a:lumMod val="25000"/>
                </a:schemeClr>
              </a:solidFill>
            </a:rPr>
            <a:t>:</a:t>
          </a:r>
          <a:endParaRPr lang="ru-RU" sz="1400" i="1">
            <a:solidFill>
              <a:schemeClr val="bg2">
                <a:lumMod val="25000"/>
              </a:schemeClr>
            </a:solidFill>
          </a:endParaRPr>
        </a:p>
        <a:p>
          <a:pPr algn="r"/>
          <a:r>
            <a:rPr lang="ru-RU" sz="1100" i="1">
              <a:solidFill>
                <a:schemeClr val="bg2">
                  <a:lumMod val="25000"/>
                </a:schemeClr>
              </a:solidFill>
            </a:rPr>
            <a:t>производится монтаж пленки</a:t>
          </a:r>
          <a:r>
            <a:rPr lang="ru-RU" sz="1100" i="1" baseline="0">
              <a:solidFill>
                <a:schemeClr val="bg2">
                  <a:lumMod val="25000"/>
                </a:schemeClr>
              </a:solidFill>
            </a:rPr>
            <a:t> на левый и правый борта, от стекла до "юбки", </a:t>
          </a:r>
        </a:p>
        <a:p>
          <a:pPr algn="r"/>
          <a:r>
            <a:rPr lang="ru-RU" sz="1400" b="1" i="1" baseline="0">
              <a:solidFill>
                <a:schemeClr val="bg2">
                  <a:lumMod val="25000"/>
                </a:schemeClr>
              </a:solidFill>
            </a:rPr>
            <a:t>без окраски</a:t>
          </a:r>
          <a:r>
            <a:rPr lang="ru-RU" sz="1100" i="1" baseline="0">
              <a:solidFill>
                <a:schemeClr val="bg2">
                  <a:lumMod val="25000"/>
                </a:schemeClr>
              </a:solidFill>
            </a:rPr>
            <a:t>. Штатный цвет "юбки" и бамперов  голубой, корпуса - белый.</a:t>
          </a:r>
          <a:endParaRPr lang="ru-RU" sz="1100" i="1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Normal="100" workbookViewId="0">
      <selection activeCell="U16" sqref="U16"/>
    </sheetView>
  </sheetViews>
  <sheetFormatPr defaultColWidth="9" defaultRowHeight="15.75"/>
  <cols>
    <col min="1" max="1" width="0.7109375" style="1" customWidth="1"/>
    <col min="2" max="2" width="23.7109375" style="1" customWidth="1"/>
    <col min="3" max="3" width="10.140625" style="1" customWidth="1"/>
    <col min="4" max="4" width="15.140625" style="1" customWidth="1"/>
    <col min="5" max="5" width="11.5703125" style="1" customWidth="1"/>
    <col min="6" max="6" width="11.7109375" style="1" customWidth="1"/>
    <col min="7" max="7" width="1.140625" style="1" customWidth="1"/>
    <col min="8" max="8" width="21.85546875" style="1" bestFit="1" customWidth="1"/>
    <col min="9" max="9" width="10" style="1" customWidth="1"/>
    <col min="10" max="10" width="14.42578125" style="1" customWidth="1"/>
    <col min="11" max="11" width="10.42578125" style="1" customWidth="1"/>
    <col min="12" max="12" width="11.5703125" style="1" customWidth="1"/>
    <col min="13" max="13" width="1.28515625" style="1" customWidth="1"/>
    <col min="14" max="16384" width="9" style="1"/>
  </cols>
  <sheetData>
    <row r="1" spans="1:12" ht="16.5" customHeight="1">
      <c r="B1" s="41" t="s">
        <v>27</v>
      </c>
      <c r="C1" s="41"/>
      <c r="D1" s="41"/>
      <c r="E1" s="41"/>
      <c r="F1" s="41"/>
      <c r="G1" s="41"/>
      <c r="H1" s="41"/>
      <c r="I1" s="41"/>
      <c r="J1" s="36">
        <v>43831</v>
      </c>
      <c r="K1" s="35"/>
      <c r="L1" s="35"/>
    </row>
    <row r="2" spans="1:12" ht="6.75" customHeight="1">
      <c r="B2" s="20"/>
      <c r="C2" s="20"/>
      <c r="D2" s="20"/>
      <c r="E2" s="20"/>
      <c r="F2" s="20"/>
      <c r="G2" s="3"/>
      <c r="H2" s="3"/>
      <c r="I2" s="3"/>
      <c r="J2" s="3"/>
      <c r="K2" s="3"/>
      <c r="L2" s="3"/>
    </row>
    <row r="3" spans="1:12" ht="18.75">
      <c r="B3" s="42" t="s">
        <v>15</v>
      </c>
      <c r="C3" s="42"/>
      <c r="D3" s="42"/>
      <c r="E3" s="42"/>
      <c r="F3" s="42"/>
      <c r="G3" s="3"/>
      <c r="H3" s="42" t="s">
        <v>16</v>
      </c>
      <c r="I3" s="42"/>
      <c r="J3" s="42"/>
      <c r="K3" s="42"/>
      <c r="L3" s="42"/>
    </row>
    <row r="4" spans="1:12" s="6" customFormat="1" ht="15.95" customHeight="1">
      <c r="B4" s="18" t="s">
        <v>0</v>
      </c>
      <c r="C4" s="27" t="s">
        <v>3</v>
      </c>
      <c r="D4" s="27" t="s">
        <v>23</v>
      </c>
      <c r="E4" s="27" t="s">
        <v>4</v>
      </c>
      <c r="F4" s="27" t="s">
        <v>5</v>
      </c>
      <c r="G4" s="5"/>
      <c r="H4" s="23" t="s">
        <v>0</v>
      </c>
      <c r="I4" s="27" t="s">
        <v>3</v>
      </c>
      <c r="J4" s="27" t="s">
        <v>23</v>
      </c>
      <c r="K4" s="27" t="s">
        <v>4</v>
      </c>
      <c r="L4" s="27" t="s">
        <v>5</v>
      </c>
    </row>
    <row r="5" spans="1:12" ht="12.95" customHeight="1">
      <c r="B5" s="34" t="s">
        <v>1</v>
      </c>
      <c r="C5" s="9">
        <v>47000</v>
      </c>
      <c r="D5" s="37">
        <v>26000</v>
      </c>
      <c r="E5" s="37">
        <v>27000</v>
      </c>
      <c r="F5" s="14">
        <v>100000</v>
      </c>
      <c r="G5" s="4"/>
      <c r="H5" s="34" t="s">
        <v>1</v>
      </c>
      <c r="I5" s="9">
        <v>33000</v>
      </c>
      <c r="J5" s="37">
        <v>15000</v>
      </c>
      <c r="K5" s="37">
        <v>14500</v>
      </c>
      <c r="L5" s="14">
        <v>62500</v>
      </c>
    </row>
    <row r="6" spans="1:12" ht="12.95" customHeight="1">
      <c r="B6" s="34" t="s">
        <v>2</v>
      </c>
      <c r="C6" s="9">
        <v>40000</v>
      </c>
      <c r="D6" s="37"/>
      <c r="E6" s="37"/>
      <c r="F6" s="14">
        <v>93000</v>
      </c>
      <c r="G6" s="4"/>
      <c r="H6" s="34" t="s">
        <v>2</v>
      </c>
      <c r="I6" s="9">
        <v>28000</v>
      </c>
      <c r="J6" s="37"/>
      <c r="K6" s="37"/>
      <c r="L6" s="14">
        <v>57500</v>
      </c>
    </row>
    <row r="7" spans="1:12" ht="9.9499999999999993" customHeight="1">
      <c r="B7" s="13"/>
      <c r="C7" s="13"/>
      <c r="D7" s="13"/>
      <c r="E7" s="2"/>
      <c r="F7" s="15"/>
      <c r="G7" s="3"/>
      <c r="H7" s="3"/>
      <c r="I7" s="2"/>
      <c r="J7" s="2"/>
      <c r="K7" s="2"/>
      <c r="L7" s="15"/>
    </row>
    <row r="8" spans="1:12" s="6" customFormat="1" ht="15.95" customHeight="1">
      <c r="B8" s="18" t="s">
        <v>6</v>
      </c>
      <c r="C8" s="27" t="s">
        <v>3</v>
      </c>
      <c r="D8" s="27" t="s">
        <v>23</v>
      </c>
      <c r="E8" s="27" t="s">
        <v>4</v>
      </c>
      <c r="F8" s="27" t="s">
        <v>5</v>
      </c>
      <c r="G8" s="5"/>
      <c r="H8" s="23" t="s">
        <v>6</v>
      </c>
      <c r="I8" s="27" t="s">
        <v>3</v>
      </c>
      <c r="J8" s="27" t="s">
        <v>23</v>
      </c>
      <c r="K8" s="27" t="s">
        <v>4</v>
      </c>
      <c r="L8" s="27" t="s">
        <v>5</v>
      </c>
    </row>
    <row r="9" spans="1:12" ht="12.95" customHeight="1">
      <c r="B9" s="34" t="s">
        <v>1</v>
      </c>
      <c r="C9" s="9">
        <v>84600</v>
      </c>
      <c r="D9" s="37">
        <v>26000</v>
      </c>
      <c r="E9" s="37">
        <v>31500</v>
      </c>
      <c r="F9" s="14">
        <v>142100</v>
      </c>
      <c r="G9" s="4"/>
      <c r="H9" s="34" t="s">
        <v>1</v>
      </c>
      <c r="I9" s="24">
        <v>59400</v>
      </c>
      <c r="J9" s="37">
        <v>15000</v>
      </c>
      <c r="K9" s="37">
        <v>17500</v>
      </c>
      <c r="L9" s="14">
        <v>91900</v>
      </c>
    </row>
    <row r="10" spans="1:12" ht="12.95" customHeight="1">
      <c r="B10" s="34" t="s">
        <v>2</v>
      </c>
      <c r="C10" s="24">
        <v>72000</v>
      </c>
      <c r="D10" s="37"/>
      <c r="E10" s="37"/>
      <c r="F10" s="14">
        <v>129500</v>
      </c>
      <c r="G10" s="4"/>
      <c r="H10" s="34" t="s">
        <v>2</v>
      </c>
      <c r="I10" s="24">
        <v>50400</v>
      </c>
      <c r="J10" s="37"/>
      <c r="K10" s="37"/>
      <c r="L10" s="14">
        <v>82900</v>
      </c>
    </row>
    <row r="11" spans="1:12" ht="9.9499999999999993" customHeight="1">
      <c r="B11" s="13"/>
      <c r="C11" s="13"/>
      <c r="D11" s="13"/>
      <c r="E11" s="2"/>
      <c r="F11" s="15"/>
      <c r="G11" s="3"/>
      <c r="H11" s="3"/>
      <c r="I11" s="2"/>
      <c r="J11" s="2"/>
      <c r="K11" s="2"/>
      <c r="L11" s="15"/>
    </row>
    <row r="12" spans="1:12" s="8" customFormat="1" ht="15.95" customHeight="1">
      <c r="B12" s="18" t="s">
        <v>7</v>
      </c>
      <c r="C12" s="27" t="s">
        <v>3</v>
      </c>
      <c r="D12" s="27" t="s">
        <v>23</v>
      </c>
      <c r="E12" s="27" t="s">
        <v>4</v>
      </c>
      <c r="F12" s="27" t="s">
        <v>5</v>
      </c>
      <c r="G12" s="7"/>
      <c r="H12" s="23" t="s">
        <v>7</v>
      </c>
      <c r="I12" s="27" t="s">
        <v>3</v>
      </c>
      <c r="J12" s="27" t="s">
        <v>23</v>
      </c>
      <c r="K12" s="27" t="s">
        <v>4</v>
      </c>
      <c r="L12" s="27" t="s">
        <v>5</v>
      </c>
    </row>
    <row r="13" spans="1:12" ht="12.95" customHeight="1">
      <c r="B13" s="34" t="s">
        <v>1</v>
      </c>
      <c r="C13" s="12">
        <v>131600</v>
      </c>
      <c r="D13" s="37">
        <v>26000</v>
      </c>
      <c r="E13" s="37">
        <v>40500</v>
      </c>
      <c r="F13" s="14">
        <v>198100</v>
      </c>
      <c r="G13" s="4"/>
      <c r="H13" s="34" t="s">
        <v>1</v>
      </c>
      <c r="I13" s="12">
        <v>92400</v>
      </c>
      <c r="J13" s="37">
        <v>15000</v>
      </c>
      <c r="K13" s="37">
        <v>23500</v>
      </c>
      <c r="L13" s="14">
        <v>130900</v>
      </c>
    </row>
    <row r="14" spans="1:12" ht="12.95" customHeight="1">
      <c r="B14" s="34" t="s">
        <v>2</v>
      </c>
      <c r="C14" s="12">
        <v>112000</v>
      </c>
      <c r="D14" s="37"/>
      <c r="E14" s="37"/>
      <c r="F14" s="14">
        <v>178500</v>
      </c>
      <c r="G14" s="4"/>
      <c r="H14" s="34" t="s">
        <v>2</v>
      </c>
      <c r="I14" s="12">
        <v>78400</v>
      </c>
      <c r="J14" s="37"/>
      <c r="K14" s="37"/>
      <c r="L14" s="14">
        <v>116900</v>
      </c>
    </row>
    <row r="15" spans="1:12" ht="15.95" customHeight="1">
      <c r="A15" s="26"/>
      <c r="B15" s="32"/>
      <c r="C15" s="28"/>
      <c r="D15" s="28"/>
      <c r="E15" s="28"/>
      <c r="F15" s="33"/>
      <c r="G15" s="31"/>
      <c r="H15" s="25"/>
      <c r="I15" s="30"/>
      <c r="J15" s="30"/>
      <c r="K15" s="30"/>
      <c r="L15" s="29"/>
    </row>
    <row r="16" spans="1:12" ht="15" customHeight="1">
      <c r="B16" s="42" t="s">
        <v>19</v>
      </c>
      <c r="C16" s="42"/>
      <c r="D16" s="42"/>
      <c r="E16" s="42"/>
      <c r="F16" s="42"/>
      <c r="G16" s="10"/>
      <c r="H16" s="42" t="s">
        <v>20</v>
      </c>
      <c r="I16" s="42"/>
      <c r="J16" s="42"/>
      <c r="K16" s="42"/>
      <c r="L16" s="42"/>
    </row>
    <row r="17" spans="1:13" ht="12.95" customHeight="1">
      <c r="B17" s="38" t="s">
        <v>21</v>
      </c>
      <c r="C17" s="38"/>
      <c r="D17" s="38"/>
      <c r="E17" s="38"/>
      <c r="F17" s="38"/>
      <c r="H17" s="38" t="s">
        <v>22</v>
      </c>
      <c r="I17" s="38"/>
      <c r="J17" s="38"/>
      <c r="K17" s="38"/>
      <c r="L17" s="38"/>
    </row>
    <row r="18" spans="1:13" ht="15.95" customHeight="1">
      <c r="A18" s="26"/>
      <c r="B18" s="32"/>
      <c r="C18" s="28"/>
      <c r="D18" s="28"/>
      <c r="E18" s="28"/>
      <c r="F18" s="33"/>
      <c r="G18" s="31"/>
      <c r="H18" s="25"/>
      <c r="I18" s="30"/>
      <c r="J18" s="30"/>
      <c r="K18" s="30"/>
      <c r="L18" s="29"/>
    </row>
    <row r="19" spans="1:13" ht="14.1" customHeight="1">
      <c r="B19" s="42" t="s">
        <v>18</v>
      </c>
      <c r="C19" s="42"/>
      <c r="D19" s="42"/>
      <c r="E19" s="42"/>
      <c r="F19" s="42"/>
      <c r="H19" s="42" t="s">
        <v>17</v>
      </c>
      <c r="I19" s="42"/>
      <c r="J19" s="42"/>
      <c r="K19" s="42"/>
      <c r="L19" s="42"/>
    </row>
    <row r="20" spans="1:13" ht="12.95" customHeight="1">
      <c r="B20" s="46" t="s">
        <v>13</v>
      </c>
      <c r="C20" s="46"/>
      <c r="D20" s="47" t="s">
        <v>24</v>
      </c>
      <c r="E20" s="47"/>
      <c r="F20" s="47"/>
      <c r="H20" s="39" t="s">
        <v>8</v>
      </c>
      <c r="I20" s="39"/>
      <c r="J20" s="39"/>
      <c r="K20" s="39"/>
      <c r="L20" s="11">
        <v>5000</v>
      </c>
    </row>
    <row r="21" spans="1:13" ht="12.95" customHeight="1">
      <c r="B21" s="46" t="s">
        <v>14</v>
      </c>
      <c r="C21" s="46"/>
      <c r="D21" s="47" t="s">
        <v>25</v>
      </c>
      <c r="E21" s="47"/>
      <c r="F21" s="47"/>
      <c r="H21" s="39" t="s">
        <v>9</v>
      </c>
      <c r="I21" s="39"/>
      <c r="J21" s="39"/>
      <c r="K21" s="39"/>
      <c r="L21" s="11">
        <v>11000</v>
      </c>
    </row>
    <row r="22" spans="1:13" ht="12.95" customHeight="1">
      <c r="B22" s="44" t="s">
        <v>26</v>
      </c>
      <c r="C22" s="45"/>
      <c r="D22" s="45"/>
      <c r="E22" s="45"/>
      <c r="F22" s="45"/>
      <c r="H22" s="39" t="s">
        <v>10</v>
      </c>
      <c r="I22" s="39"/>
      <c r="J22" s="39"/>
      <c r="K22" s="39"/>
      <c r="L22" s="11">
        <v>21000</v>
      </c>
    </row>
    <row r="23" spans="1:13" ht="12.95" customHeight="1">
      <c r="B23" s="45"/>
      <c r="C23" s="45"/>
      <c r="D23" s="45"/>
      <c r="E23" s="45"/>
      <c r="F23" s="45"/>
      <c r="H23" s="40" t="s">
        <v>11</v>
      </c>
      <c r="I23" s="40"/>
      <c r="J23" s="40"/>
      <c r="K23" s="40"/>
      <c r="L23" s="17" t="s">
        <v>12</v>
      </c>
    </row>
    <row r="24" spans="1:13" ht="15.95" customHeight="1">
      <c r="B24" s="45"/>
      <c r="C24" s="45"/>
      <c r="D24" s="45"/>
      <c r="E24" s="45"/>
      <c r="F24" s="45"/>
      <c r="G24" s="21"/>
      <c r="H24" s="43"/>
      <c r="I24" s="43"/>
      <c r="J24" s="43"/>
      <c r="K24" s="43"/>
      <c r="L24" s="22"/>
    </row>
    <row r="25" spans="1:13" ht="232.5" customHeight="1">
      <c r="A25" s="16"/>
      <c r="B25" s="16"/>
      <c r="C25" s="16"/>
      <c r="D25" s="16"/>
      <c r="E25" s="19"/>
      <c r="F25" s="19"/>
      <c r="G25" s="19"/>
      <c r="H25" s="19"/>
      <c r="I25" s="19"/>
      <c r="J25" s="19"/>
      <c r="K25" s="19"/>
      <c r="L25" s="16"/>
      <c r="M25" s="16"/>
    </row>
    <row r="26" spans="1:13" ht="3" customHeight="1"/>
  </sheetData>
  <mergeCells count="31">
    <mergeCell ref="D5:D6"/>
    <mergeCell ref="H24:K24"/>
    <mergeCell ref="B22:F24"/>
    <mergeCell ref="H23:K23"/>
    <mergeCell ref="H17:L17"/>
    <mergeCell ref="B21:C21"/>
    <mergeCell ref="B20:C20"/>
    <mergeCell ref="H20:K20"/>
    <mergeCell ref="D20:F20"/>
    <mergeCell ref="D21:F21"/>
    <mergeCell ref="H21:K21"/>
    <mergeCell ref="H22:K22"/>
    <mergeCell ref="H19:L19"/>
    <mergeCell ref="B19:F19"/>
    <mergeCell ref="B17:F17"/>
    <mergeCell ref="E5:E6"/>
    <mergeCell ref="H16:L16"/>
    <mergeCell ref="J9:J10"/>
    <mergeCell ref="J5:J6"/>
    <mergeCell ref="B1:I1"/>
    <mergeCell ref="D9:D10"/>
    <mergeCell ref="D13:D14"/>
    <mergeCell ref="B3:F3"/>
    <mergeCell ref="K5:K6"/>
    <mergeCell ref="E9:E10"/>
    <mergeCell ref="E13:E14"/>
    <mergeCell ref="B16:F16"/>
    <mergeCell ref="H3:L3"/>
    <mergeCell ref="K9:K10"/>
    <mergeCell ref="K13:K14"/>
    <mergeCell ref="J13:J14"/>
  </mergeCells>
  <pageMargins left="0.23622047244094491" right="0.23622047244094491" top="0.19685039370078741" bottom="0.15748031496062992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workbookViewId="0">
      <selection activeCell="P2" sqref="P2"/>
    </sheetView>
  </sheetViews>
  <sheetFormatPr defaultRowHeight="15"/>
  <sheetData>
    <row r="1" spans="1:17">
      <c r="A1">
        <v>3.2</v>
      </c>
      <c r="B1">
        <v>0.8</v>
      </c>
      <c r="D1">
        <v>0.5</v>
      </c>
      <c r="E1">
        <v>0.6</v>
      </c>
      <c r="G1">
        <v>3.6</v>
      </c>
      <c r="H1">
        <v>0.8</v>
      </c>
      <c r="J1">
        <v>0.7</v>
      </c>
      <c r="K1">
        <v>0.8</v>
      </c>
      <c r="M1">
        <v>11.6</v>
      </c>
      <c r="N1">
        <v>0.8</v>
      </c>
    </row>
    <row r="2" spans="1:17">
      <c r="B2">
        <f>B1*A1</f>
        <v>2.5600000000000005</v>
      </c>
      <c r="E2">
        <f>E1*D1</f>
        <v>0.3</v>
      </c>
      <c r="H2">
        <f>H1*G1</f>
        <v>2.8800000000000003</v>
      </c>
      <c r="K2">
        <f>K1*J1</f>
        <v>0.55999999999999994</v>
      </c>
      <c r="N2">
        <f>N1*M1</f>
        <v>9.2799999999999994</v>
      </c>
      <c r="P2">
        <f>N2+K2+H2+E2+B2</f>
        <v>15.580000000000002</v>
      </c>
      <c r="Q2">
        <f>P2*350</f>
        <v>5453.0000000000009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Троллейбусы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2019-11-05T11:03:01Z</cp:lastPrinted>
  <dcterms:created xsi:type="dcterms:W3CDTF">2016-11-08T05:45:00Z</dcterms:created>
  <dcterms:modified xsi:type="dcterms:W3CDTF">2020-07-14T08:33:31Z</dcterms:modified>
</cp:coreProperties>
</file>